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Sitzungsdokumente &amp; -organisation\2024\AG H\HCLIM\HCLIM-24-1\Fertiggestellt\Finale_HQt_Tabelle_DNA-plots\"/>
    </mc:Choice>
  </mc:AlternateContent>
  <xr:revisionPtr revIDLastSave="0" documentId="13_ncr:1_{B6DE6CD3-84F8-4553-B82B-166D54249559}" xr6:coauthVersionLast="45" xr6:coauthVersionMax="45" xr10:uidLastSave="{00000000-0000-0000-0000-000000000000}"/>
  <bookViews>
    <workbookView xWindow="-108" yWindow="-108" windowWidth="23256" windowHeight="12576" xr2:uid="{00000000-000D-0000-FFFF-FFFF00000000}"/>
  </bookViews>
  <sheets>
    <sheet name="LOBITH" sheetId="6"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6" l="1"/>
  <c r="F11" i="6"/>
  <c r="E11" i="6"/>
  <c r="D11" i="6"/>
  <c r="C11" i="6"/>
  <c r="B11" i="6"/>
  <c r="G10" i="6"/>
  <c r="F10" i="6"/>
  <c r="E10" i="6"/>
  <c r="D10" i="6"/>
  <c r="C10" i="6"/>
  <c r="B10" i="6"/>
</calcChain>
</file>

<file path=xl/sharedStrings.xml><?xml version="1.0" encoding="utf-8"?>
<sst xmlns="http://schemas.openxmlformats.org/spreadsheetml/2006/main" count="30" uniqueCount="16">
  <si>
    <t>Prozentuale Änderung</t>
  </si>
  <si>
    <t>NZ 2031-2060</t>
  </si>
  <si>
    <t>FZ 2070-2099</t>
  </si>
  <si>
    <t>HQ10</t>
  </si>
  <si>
    <t>HQ100</t>
  </si>
  <si>
    <t>HQ1000</t>
  </si>
  <si>
    <t>ASG2</t>
  </si>
  <si>
    <t>H-CH2018</t>
  </si>
  <si>
    <t>DAS-Basisdienst</t>
  </si>
  <si>
    <t>KNMI-WH</t>
  </si>
  <si>
    <t>Min</t>
  </si>
  <si>
    <t>Max</t>
  </si>
  <si>
    <t>-</t>
  </si>
  <si>
    <t>KLIWA</t>
  </si>
  <si>
    <t>KNMI-GL</t>
  </si>
  <si>
    <r>
      <rPr>
        <sz val="11"/>
        <color rgb="FFFF0000"/>
        <rFont val="Calibri"/>
        <family val="2"/>
        <scheme val="minor"/>
      </rPr>
      <t xml:space="preserve">Remark 25.1.24 (following email exchange between ICPR secretariat and Ralph Schielen (RWS WVL, NL)) concerning the values for Lobith regarding KNMI-WH and KNMI-GL (see lines 7 and 8 in the table above): </t>
    </r>
    <r>
      <rPr>
        <sz val="11"/>
        <color theme="1"/>
        <rFont val="Calibri"/>
        <family val="2"/>
        <scheme val="minor"/>
      </rPr>
      <t>New values based on KNMI original data without dike overtopping. Reason: the dike overtopping does not play a role for our values (HQ10, HQ100, HQ1000) but only shows effects from HQ20000 onwards. In contrast to our calculations for the other gauging stations, for Lobith (NL) only the WH and GL scenarios were selected (the other indicators in the report as well as the HQt values for the other gauges were calculated using the WH, WHdry, and WL scenarios).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</si>
</sst>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sz val="11"/>
      <color rgb="FFFF0000"/>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0">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0" fillId="0" borderId="13" xfId="0" applyBorder="1"/>
    <xf numFmtId="164" fontId="0" fillId="0" borderId="10" xfId="0" applyNumberFormat="1" applyBorder="1"/>
    <xf numFmtId="164" fontId="0" fillId="0" borderId="11" xfId="0" applyNumberFormat="1" applyBorder="1"/>
    <xf numFmtId="164" fontId="0" fillId="0" borderId="12" xfId="0" applyNumberFormat="1" applyBorder="1"/>
    <xf numFmtId="164" fontId="0" fillId="0" borderId="4" xfId="0" applyNumberFormat="1" applyBorder="1"/>
    <xf numFmtId="164" fontId="0" fillId="0" borderId="5" xfId="0" applyNumberFormat="1" applyBorder="1"/>
    <xf numFmtId="164" fontId="0" fillId="0" borderId="6" xfId="0" applyNumberFormat="1" applyBorder="1"/>
    <xf numFmtId="164" fontId="0" fillId="0" borderId="0" xfId="0" applyNumberFormat="1"/>
    <xf numFmtId="1" fontId="0" fillId="0" borderId="10" xfId="0" applyNumberFormat="1" applyBorder="1" applyAlignment="1">
      <alignment horizontal="right"/>
    </xf>
    <xf numFmtId="1" fontId="0" fillId="0" borderId="11" xfId="0" applyNumberFormat="1" applyBorder="1" applyAlignment="1">
      <alignment horizontal="right"/>
    </xf>
    <xf numFmtId="1" fontId="0" fillId="0" borderId="12" xfId="0" applyNumberFormat="1" applyBorder="1" applyAlignment="1">
      <alignment horizontal="right"/>
    </xf>
    <xf numFmtId="1" fontId="0" fillId="0" borderId="7" xfId="0" applyNumberFormat="1" applyBorder="1"/>
    <xf numFmtId="1" fontId="0" fillId="0" borderId="8" xfId="0" applyNumberFormat="1" applyBorder="1"/>
    <xf numFmtId="1" fontId="0" fillId="0" borderId="9" xfId="0" applyNumberFormat="1" applyBorder="1"/>
    <xf numFmtId="1" fontId="0" fillId="0" borderId="10" xfId="0" applyNumberFormat="1" applyBorder="1" applyAlignment="1">
      <alignment horizontal="center"/>
    </xf>
    <xf numFmtId="1" fontId="0" fillId="0" borderId="11" xfId="0" applyNumberFormat="1" applyBorder="1" applyAlignment="1">
      <alignment horizontal="center"/>
    </xf>
    <xf numFmtId="1" fontId="0" fillId="0" borderId="12" xfId="0" applyNumberFormat="1" applyBorder="1" applyAlignment="1">
      <alignment horizontal="center"/>
    </xf>
    <xf numFmtId="0" fontId="0" fillId="0" borderId="2" xfId="0" applyBorder="1" applyAlignment="1">
      <alignment horizontal="center"/>
    </xf>
    <xf numFmtId="0" fontId="0" fillId="0" borderId="14" xfId="0" applyBorder="1"/>
    <xf numFmtId="0" fontId="0" fillId="0" borderId="15" xfId="0" applyBorder="1"/>
    <xf numFmtId="0" fontId="0" fillId="0" borderId="0" xfId="0"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
  <sheetViews>
    <sheetView tabSelected="1" zoomScale="85" zoomScaleNormal="85" workbookViewId="0">
      <selection activeCell="K20" sqref="K20"/>
    </sheetView>
  </sheetViews>
  <sheetFormatPr baseColWidth="10" defaultColWidth="8.88671875" defaultRowHeight="14.4" x14ac:dyDescent="0.3"/>
  <cols>
    <col min="1" max="1" width="18.88671875" bestFit="1" customWidth="1"/>
  </cols>
  <sheetData>
    <row r="1" spans="1:13" x14ac:dyDescent="0.3">
      <c r="A1" s="1" t="s">
        <v>0</v>
      </c>
      <c r="B1" s="26" t="s">
        <v>1</v>
      </c>
      <c r="C1" s="27"/>
      <c r="D1" s="28"/>
      <c r="E1" s="26" t="s">
        <v>2</v>
      </c>
      <c r="F1" s="27"/>
      <c r="G1" s="28"/>
    </row>
    <row r="2" spans="1:13" ht="15.75" customHeight="1" thickBot="1" x14ac:dyDescent="0.35">
      <c r="A2" s="2"/>
      <c r="B2" s="3" t="s">
        <v>3</v>
      </c>
      <c r="C2" s="4" t="s">
        <v>4</v>
      </c>
      <c r="D2" s="5" t="s">
        <v>5</v>
      </c>
      <c r="E2" s="3" t="s">
        <v>3</v>
      </c>
      <c r="F2" s="4" t="s">
        <v>4</v>
      </c>
      <c r="G2" s="5" t="s">
        <v>5</v>
      </c>
    </row>
    <row r="3" spans="1:13" x14ac:dyDescent="0.3">
      <c r="A3" s="2" t="s">
        <v>6</v>
      </c>
      <c r="B3" s="20">
        <v>16</v>
      </c>
      <c r="C3" s="21">
        <v>18</v>
      </c>
      <c r="D3" s="22">
        <v>20</v>
      </c>
      <c r="E3" s="20">
        <v>26</v>
      </c>
      <c r="F3" s="21">
        <v>42</v>
      </c>
      <c r="G3" s="22">
        <v>51</v>
      </c>
    </row>
    <row r="4" spans="1:13" x14ac:dyDescent="0.3">
      <c r="A4" s="2" t="s">
        <v>7</v>
      </c>
      <c r="B4" s="23" t="s">
        <v>12</v>
      </c>
      <c r="C4" s="24" t="s">
        <v>12</v>
      </c>
      <c r="D4" s="25" t="s">
        <v>12</v>
      </c>
      <c r="E4" s="23" t="s">
        <v>12</v>
      </c>
      <c r="F4" s="24" t="s">
        <v>12</v>
      </c>
      <c r="G4" s="25" t="s">
        <v>12</v>
      </c>
    </row>
    <row r="5" spans="1:13" x14ac:dyDescent="0.3">
      <c r="A5" s="2" t="s">
        <v>8</v>
      </c>
      <c r="B5" s="17">
        <v>9</v>
      </c>
      <c r="C5" s="18">
        <v>8</v>
      </c>
      <c r="D5" s="19">
        <v>8</v>
      </c>
      <c r="E5" s="17">
        <v>17</v>
      </c>
      <c r="F5" s="18">
        <v>19</v>
      </c>
      <c r="G5" s="19">
        <v>20</v>
      </c>
    </row>
    <row r="6" spans="1:13" x14ac:dyDescent="0.3">
      <c r="A6" s="2" t="s">
        <v>13</v>
      </c>
      <c r="B6" s="23" t="s">
        <v>12</v>
      </c>
      <c r="C6" s="24" t="s">
        <v>12</v>
      </c>
      <c r="D6" s="25" t="s">
        <v>12</v>
      </c>
      <c r="E6" s="23" t="s">
        <v>12</v>
      </c>
      <c r="F6" s="24" t="s">
        <v>12</v>
      </c>
      <c r="G6" s="25" t="s">
        <v>12</v>
      </c>
    </row>
    <row r="7" spans="1:13" x14ac:dyDescent="0.3">
      <c r="A7" s="2" t="s">
        <v>9</v>
      </c>
      <c r="B7" s="17">
        <v>21</v>
      </c>
      <c r="C7" s="18">
        <v>10</v>
      </c>
      <c r="D7" s="19">
        <v>8</v>
      </c>
      <c r="E7" s="17">
        <v>37</v>
      </c>
      <c r="F7" s="18">
        <v>17</v>
      </c>
      <c r="G7" s="19">
        <v>16</v>
      </c>
    </row>
    <row r="8" spans="1:13" x14ac:dyDescent="0.3">
      <c r="A8" s="2" t="s">
        <v>14</v>
      </c>
      <c r="B8" s="17">
        <v>8</v>
      </c>
      <c r="C8" s="18">
        <v>5</v>
      </c>
      <c r="D8" s="19">
        <v>3</v>
      </c>
      <c r="E8" s="17">
        <v>12</v>
      </c>
      <c r="F8" s="18">
        <v>7</v>
      </c>
      <c r="G8" s="19">
        <v>5</v>
      </c>
    </row>
    <row r="9" spans="1:13" x14ac:dyDescent="0.3">
      <c r="A9" s="2"/>
      <c r="B9" s="6"/>
      <c r="C9" s="7"/>
      <c r="D9" s="8"/>
      <c r="E9" s="6"/>
      <c r="F9" s="7"/>
      <c r="G9" s="8"/>
    </row>
    <row r="10" spans="1:13" x14ac:dyDescent="0.3">
      <c r="A10" s="2" t="s">
        <v>10</v>
      </c>
      <c r="B10" s="10">
        <f t="shared" ref="B10:G10" si="0">MIN(B3:B8)</f>
        <v>8</v>
      </c>
      <c r="C10" s="11">
        <f t="shared" si="0"/>
        <v>5</v>
      </c>
      <c r="D10" s="12">
        <f t="shared" si="0"/>
        <v>3</v>
      </c>
      <c r="E10" s="10">
        <f t="shared" si="0"/>
        <v>12</v>
      </c>
      <c r="F10" s="11">
        <f t="shared" si="0"/>
        <v>7</v>
      </c>
      <c r="G10" s="12">
        <f t="shared" si="0"/>
        <v>5</v>
      </c>
    </row>
    <row r="11" spans="1:13" ht="15.75" customHeight="1" thickBot="1" x14ac:dyDescent="0.35">
      <c r="A11" s="9" t="s">
        <v>11</v>
      </c>
      <c r="B11" s="13">
        <f t="shared" ref="B11:G11" si="1">MAX(B3:B8)</f>
        <v>21</v>
      </c>
      <c r="C11" s="14">
        <f t="shared" si="1"/>
        <v>18</v>
      </c>
      <c r="D11" s="15">
        <f t="shared" si="1"/>
        <v>20</v>
      </c>
      <c r="E11" s="13">
        <f t="shared" si="1"/>
        <v>37</v>
      </c>
      <c r="F11" s="14">
        <f t="shared" si="1"/>
        <v>42</v>
      </c>
      <c r="G11" s="15">
        <f t="shared" si="1"/>
        <v>51</v>
      </c>
    </row>
    <row r="13" spans="1:13" ht="78" customHeight="1" x14ac:dyDescent="0.3">
      <c r="A13" s="29" t="s">
        <v>15</v>
      </c>
      <c r="B13" s="29"/>
      <c r="C13" s="29"/>
      <c r="D13" s="29"/>
      <c r="E13" s="29"/>
      <c r="F13" s="29"/>
      <c r="G13" s="29"/>
      <c r="H13" s="29"/>
      <c r="I13" s="29"/>
      <c r="J13" s="29"/>
      <c r="K13" s="29"/>
      <c r="L13" s="29"/>
      <c r="M13" s="29"/>
    </row>
    <row r="19" spans="2:7" x14ac:dyDescent="0.3">
      <c r="B19" s="16"/>
      <c r="C19" s="16"/>
      <c r="D19" s="16"/>
      <c r="E19" s="16"/>
      <c r="F19" s="16"/>
      <c r="G19" s="16"/>
    </row>
    <row r="20" spans="2:7" x14ac:dyDescent="0.3">
      <c r="B20" s="16"/>
      <c r="C20" s="16"/>
      <c r="D20" s="16"/>
      <c r="E20" s="16"/>
      <c r="F20" s="16"/>
      <c r="G20" s="16"/>
    </row>
  </sheetData>
  <mergeCells count="3">
    <mergeCell ref="B1:D1"/>
    <mergeCell ref="E1:G1"/>
    <mergeCell ref="A13:M13"/>
  </mergeCells>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LOBITH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Nilson, Enno, M2, B40</dc:creator>
  <cp:lastModifiedBy>Adrian Schmid-Breton</cp:lastModifiedBy>
  <dcterms:created xsi:type="dcterms:W3CDTF">2024-02-24T20:33:41Z</dcterms:created>
  <dcterms:modified xsi:type="dcterms:W3CDTF">2024-09-05T08:35:02Z</dcterms:modified>
</cp:coreProperties>
</file>